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1_CLIENTS\Valley County PR\Programs &amp; Projects\EMS District Levy\Stats\"/>
    </mc:Choice>
  </mc:AlternateContent>
  <xr:revisionPtr revIDLastSave="0" documentId="13_ncr:1_{73DC0CC1-4722-437B-B2A9-100E220834C4}" xr6:coauthVersionLast="47" xr6:coauthVersionMax="47" xr10:uidLastSave="{00000000-0000-0000-0000-000000000000}"/>
  <bookViews>
    <workbookView xWindow="28680" yWindow="-120" windowWidth="29040" windowHeight="15720" xr2:uid="{4A762EEE-57D6-4F8F-9007-A55C788FCF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M10" i="1"/>
  <c r="N10" i="1" s="1"/>
  <c r="M8" i="1"/>
  <c r="N8" i="1" s="1"/>
  <c r="M6" i="1"/>
  <c r="N6" i="1" s="1"/>
  <c r="M4" i="1"/>
  <c r="N4" i="1" s="1"/>
  <c r="M2" i="1"/>
</calcChain>
</file>

<file path=xl/sharedStrings.xml><?xml version="1.0" encoding="utf-8"?>
<sst xmlns="http://schemas.openxmlformats.org/spreadsheetml/2006/main" count="84" uniqueCount="12">
  <si>
    <t>January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</si>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</sst>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0" xfId="0" applyFont="1"/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4" fontId="6" fillId="0" borderId="1" xfId="1" applyNumberFormat="1" applyFont="1" applyFill="1" applyBorder="1"/>
    <xf numFmtId="3" fontId="5" fillId="0" borderId="1" xfId="0" applyNumberFormat="1" applyFont="1" applyFill="1" applyBorder="1"/>
    <xf numFmtId="164" fontId="5" fillId="0" borderId="1" xfId="0" applyNumberFormat="1" applyFont="1" applyFill="1" applyBorder="1"/>
    <xf numFmtId="9" fontId="5" fillId="0" borderId="1" xfId="2" applyFont="1" applyFill="1" applyBorder="1"/>
    <xf numFmtId="0" fontId="0" fillId="0" borderId="1" xfId="0" applyFill="1" applyBorder="1"/>
    <xf numFmtId="9" fontId="0" fillId="0" borderId="1" xfId="2" applyFont="1" applyFill="1" applyBorder="1"/>
    <xf numFmtId="3" fontId="0" fillId="0" borderId="1" xfId="0" applyNumberFormat="1" applyFill="1" applyBorder="1"/>
    <xf numFmtId="9" fontId="2" fillId="0" borderId="1" xfId="2" applyFont="1" applyFill="1" applyBorder="1"/>
    <xf numFmtId="0" fontId="4" fillId="0" borderId="1" xfId="0" applyFont="1" applyFill="1" applyBorder="1"/>
    <xf numFmtId="0" fontId="2" fillId="0" borderId="1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DD9B-5C25-4C31-A5BA-71B1DED13A69}">
  <sheetPr>
    <pageSetUpPr fitToPage="1"/>
  </sheetPr>
  <dimension ref="A1:N15"/>
  <sheetViews>
    <sheetView tabSelected="1" workbookViewId="0">
      <selection activeCell="Q14" sqref="Q14"/>
    </sheetView>
  </sheetViews>
  <sheetFormatPr defaultRowHeight="15" x14ac:dyDescent="0.25"/>
  <cols>
    <col min="1" max="12" width="13.7109375" customWidth="1"/>
    <col min="13" max="13" width="11.28515625" bestFit="1" customWidth="1"/>
    <col min="14" max="14" width="14.28515625" bestFit="1" customWidth="1"/>
  </cols>
  <sheetData>
    <row r="1" spans="1:14" s="1" customFormat="1" ht="15" customHeight="1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3">
        <v>2016</v>
      </c>
      <c r="N1" s="4"/>
    </row>
    <row r="2" spans="1:14" s="1" customFormat="1" ht="12.75" x14ac:dyDescent="0.2">
      <c r="A2" s="5">
        <v>1620417</v>
      </c>
      <c r="B2" s="5">
        <v>613088</v>
      </c>
      <c r="C2" s="6">
        <v>1674962</v>
      </c>
      <c r="D2" s="6">
        <v>1342677</v>
      </c>
      <c r="E2" s="6">
        <v>844963</v>
      </c>
      <c r="F2" s="6">
        <v>992588</v>
      </c>
      <c r="G2" s="6">
        <v>2729420</v>
      </c>
      <c r="H2" s="6">
        <v>3049263</v>
      </c>
      <c r="I2" s="6">
        <v>2515715</v>
      </c>
      <c r="J2" s="6">
        <v>3373093</v>
      </c>
      <c r="K2" s="6">
        <v>968299</v>
      </c>
      <c r="L2" s="6">
        <v>658841</v>
      </c>
      <c r="M2" s="7">
        <f>SUM(A2:L2)</f>
        <v>20383326</v>
      </c>
      <c r="N2" s="8"/>
    </row>
    <row r="3" spans="1:14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14">
        <v>2017</v>
      </c>
      <c r="N3" s="10"/>
    </row>
    <row r="4" spans="1:14" x14ac:dyDescent="0.25">
      <c r="A4" s="6">
        <v>1832989</v>
      </c>
      <c r="B4" s="6">
        <v>858777</v>
      </c>
      <c r="C4" s="6">
        <v>2134649</v>
      </c>
      <c r="D4" s="6">
        <v>1453127</v>
      </c>
      <c r="E4" s="6">
        <v>696265</v>
      </c>
      <c r="F4" s="6">
        <v>850917</v>
      </c>
      <c r="G4" s="6">
        <v>2734886</v>
      </c>
      <c r="H4" s="6">
        <v>3723395</v>
      </c>
      <c r="I4" s="6">
        <v>3117344</v>
      </c>
      <c r="J4" s="6">
        <v>3627660</v>
      </c>
      <c r="K4" s="6">
        <v>1185585</v>
      </c>
      <c r="L4" s="6">
        <v>817110</v>
      </c>
      <c r="M4" s="11">
        <f>SUM(A4:L4)</f>
        <v>23032704</v>
      </c>
      <c r="N4" s="12">
        <f>(M4-M2)/M2</f>
        <v>0.12997770825036109</v>
      </c>
    </row>
    <row r="5" spans="1:14" x14ac:dyDescent="0.25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14">
        <v>2018</v>
      </c>
      <c r="N5" s="12"/>
    </row>
    <row r="6" spans="1:14" x14ac:dyDescent="0.25">
      <c r="A6" s="6">
        <v>1614872</v>
      </c>
      <c r="B6" s="6">
        <v>1862395.4299999997</v>
      </c>
      <c r="C6" s="6">
        <v>1711494.39</v>
      </c>
      <c r="D6" s="6">
        <v>2297675.5300000003</v>
      </c>
      <c r="E6" s="6">
        <v>868810.23</v>
      </c>
      <c r="F6" s="6">
        <v>1296574.23</v>
      </c>
      <c r="G6" s="6">
        <v>3818587.7300000009</v>
      </c>
      <c r="H6" s="6">
        <v>4524717.42</v>
      </c>
      <c r="I6" s="6">
        <v>3920879.44</v>
      </c>
      <c r="J6" s="6">
        <v>5076112.8</v>
      </c>
      <c r="K6" s="6">
        <v>1577208.26</v>
      </c>
      <c r="L6" s="6">
        <v>1173416.6800000002</v>
      </c>
      <c r="M6" s="11">
        <f>SUM(A6:L6)</f>
        <v>29742744.140000004</v>
      </c>
      <c r="N6" s="12">
        <f>(M6-M4)/M4</f>
        <v>0.29132663451065077</v>
      </c>
    </row>
    <row r="7" spans="1:14" x14ac:dyDescent="0.25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L7" s="3" t="s">
        <v>11</v>
      </c>
      <c r="M7" s="14">
        <v>2019</v>
      </c>
      <c r="N7" s="12"/>
    </row>
    <row r="8" spans="1:14" x14ac:dyDescent="0.25">
      <c r="A8" s="6">
        <v>2639257.4900000002</v>
      </c>
      <c r="B8" s="6">
        <v>2544031.96</v>
      </c>
      <c r="C8" s="6">
        <v>2329448.4000000004</v>
      </c>
      <c r="D8" s="6">
        <v>3000135.19</v>
      </c>
      <c r="E8" s="6">
        <v>1039833.8400000001</v>
      </c>
      <c r="F8" s="6">
        <v>1635364.6600000004</v>
      </c>
      <c r="G8" s="6">
        <v>4391935.8699999992</v>
      </c>
      <c r="H8" s="6">
        <v>5650281.8200000012</v>
      </c>
      <c r="I8" s="6">
        <v>4464613.5499999989</v>
      </c>
      <c r="J8" s="6">
        <v>5115500.7</v>
      </c>
      <c r="K8" s="6">
        <v>1849870.6500000004</v>
      </c>
      <c r="L8" s="6">
        <v>1518067.98</v>
      </c>
      <c r="M8" s="11">
        <f>SUM(A8:L8)</f>
        <v>36178342.109999999</v>
      </c>
      <c r="N8" s="12">
        <f>(M8-M6)/M6</f>
        <v>0.21637539359876948</v>
      </c>
    </row>
    <row r="9" spans="1:14" x14ac:dyDescent="0.25">
      <c r="A9" s="2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14">
        <v>2020</v>
      </c>
      <c r="N9" s="12"/>
    </row>
    <row r="10" spans="1:14" x14ac:dyDescent="0.25">
      <c r="A10" s="6">
        <v>3168834.6499999994</v>
      </c>
      <c r="B10" s="6">
        <v>2496517.0400000005</v>
      </c>
      <c r="C10" s="6">
        <v>2909230.7800000003</v>
      </c>
      <c r="D10" s="6">
        <v>2138038.1199999992</v>
      </c>
      <c r="E10" s="6">
        <v>235143.66999999998</v>
      </c>
      <c r="F10" s="6">
        <v>770882.6100000001</v>
      </c>
      <c r="G10" s="6">
        <v>4946741.8</v>
      </c>
      <c r="H10" s="6">
        <v>6176895.6800000016</v>
      </c>
      <c r="I10" s="6">
        <v>5855733.1200000001</v>
      </c>
      <c r="J10" s="6">
        <v>6116153.919999999</v>
      </c>
      <c r="K10" s="6">
        <v>3217110.32</v>
      </c>
      <c r="L10" s="6">
        <v>2262725.9300000002</v>
      </c>
      <c r="M10" s="11">
        <f>SUM(A10:L10)</f>
        <v>40294007.640000001</v>
      </c>
      <c r="N10" s="12">
        <f>(M10-M8)/M8</f>
        <v>0.11376047905916607</v>
      </c>
    </row>
    <row r="11" spans="1:14" x14ac:dyDescent="0.25">
      <c r="A11" s="2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  <c r="I11" s="3" t="s">
        <v>8</v>
      </c>
      <c r="J11" s="3" t="s">
        <v>9</v>
      </c>
      <c r="K11" s="3" t="s">
        <v>10</v>
      </c>
      <c r="L11" s="3" t="s">
        <v>11</v>
      </c>
      <c r="M11" s="14">
        <v>2021</v>
      </c>
      <c r="N11" s="12"/>
    </row>
    <row r="12" spans="1:14" x14ac:dyDescent="0.25">
      <c r="A12" s="6">
        <v>3804196.43</v>
      </c>
      <c r="B12" s="6">
        <v>4392426.0100000007</v>
      </c>
      <c r="C12" s="6">
        <v>4373966.0199999996</v>
      </c>
      <c r="D12" s="6">
        <v>5042056.3400000008</v>
      </c>
      <c r="E12" s="6">
        <v>2320581.25</v>
      </c>
      <c r="F12" s="6">
        <v>3185787.2399999998</v>
      </c>
      <c r="G12" s="6">
        <v>6440375.1800000006</v>
      </c>
      <c r="H12" s="6">
        <v>7147219.6500000022</v>
      </c>
      <c r="I12" s="6">
        <v>7124783.4900000021</v>
      </c>
      <c r="J12" s="6">
        <v>5855881.7599999988</v>
      </c>
      <c r="K12" s="6">
        <v>3487386.54</v>
      </c>
      <c r="L12" s="6">
        <v>2376702.0600000005</v>
      </c>
      <c r="M12" s="11">
        <f>SUM(A12:L12)</f>
        <v>55551361.970000006</v>
      </c>
      <c r="N12" s="12">
        <f>(M12-M10)/M10</f>
        <v>0.37865070325876388</v>
      </c>
    </row>
    <row r="13" spans="1:14" x14ac:dyDescent="0.25">
      <c r="A13" s="2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3" t="s">
        <v>11</v>
      </c>
      <c r="M13" s="9">
        <v>2022</v>
      </c>
      <c r="N13" s="12"/>
    </row>
    <row r="14" spans="1:14" x14ac:dyDescent="0.25">
      <c r="A14" s="6">
        <v>4822440.1300000008</v>
      </c>
      <c r="B14" s="6">
        <v>3825882.9000000004</v>
      </c>
      <c r="C14" s="6">
        <v>3961902.56</v>
      </c>
      <c r="D14" s="6">
        <v>6111331.2499999991</v>
      </c>
      <c r="E14" s="6">
        <v>1865355.58</v>
      </c>
      <c r="F14" s="6">
        <v>2211392.5300000003</v>
      </c>
      <c r="G14" s="6"/>
      <c r="H14" s="6"/>
      <c r="I14" s="6"/>
      <c r="J14" s="6"/>
      <c r="K14" s="6"/>
      <c r="L14" s="6"/>
      <c r="M14" s="9"/>
      <c r="N14" s="9"/>
    </row>
    <row r="15" spans="1:14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</sheetData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McKenzie Kraemer</dc:creator>
  <cp:lastModifiedBy>McKenzie Kraemer</cp:lastModifiedBy>
  <cp:lastPrinted>2023-08-29T20:04:05Z</cp:lastPrinted>
  <dcterms:created xsi:type="dcterms:W3CDTF">2023-08-29T19:25:55Z</dcterms:created>
  <dcterms:modified xsi:type="dcterms:W3CDTF">2023-08-29T20:13:53Z</dcterms:modified>
</cp:coreProperties>
</file>